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518313 звіт" sheetId="2" r:id="rId1"/>
  </sheets>
  <calcPr calcId="125725"/>
</workbook>
</file>

<file path=xl/calcChain.xml><?xml version="1.0" encoding="utf-8"?>
<calcChain xmlns="http://schemas.openxmlformats.org/spreadsheetml/2006/main">
  <c r="O40" i="2"/>
  <c r="L40"/>
  <c r="J40"/>
  <c r="G40"/>
  <c r="E40"/>
  <c r="L35"/>
  <c r="Q35"/>
  <c r="O62"/>
  <c r="N62"/>
  <c r="O59"/>
  <c r="P59"/>
  <c r="N59"/>
  <c r="O56"/>
  <c r="P62"/>
  <c r="Q59" l="1"/>
  <c r="Q62"/>
  <c r="N56"/>
  <c r="Q56" l="1"/>
  <c r="K62"/>
  <c r="K59"/>
  <c r="K56"/>
  <c r="E13"/>
</calcChain>
</file>

<file path=xl/sharedStrings.xml><?xml version="1.0" encoding="utf-8"?>
<sst xmlns="http://schemas.openxmlformats.org/spreadsheetml/2006/main" count="215" uniqueCount="122">
  <si>
    <t>загальний фонд</t>
  </si>
  <si>
    <t>спеціальний фонд</t>
  </si>
  <si>
    <t>Усього</t>
  </si>
  <si>
    <t>Наказ Міністерства фінансів України</t>
  </si>
  <si>
    <t>1.</t>
  </si>
  <si>
    <t>2.</t>
  </si>
  <si>
    <t>3.</t>
  </si>
  <si>
    <t>Касові видатки (надані кредити)</t>
  </si>
  <si>
    <t>Відхилення</t>
  </si>
  <si>
    <t>№ з/п</t>
  </si>
  <si>
    <t>Касові видатки (надані кредити) за звітний період</t>
  </si>
  <si>
    <t>Показники</t>
  </si>
  <si>
    <t>Джерело інформації</t>
  </si>
  <si>
    <t>З А Т В Е Р Д Ж Е Н О</t>
  </si>
  <si>
    <t>З В І Т</t>
  </si>
  <si>
    <t>Головний бухгалтер</t>
  </si>
  <si>
    <t xml:space="preserve">   (найменування головного розпорядника)</t>
  </si>
  <si>
    <t xml:space="preserve">   (найменування відповідального виконавця)</t>
  </si>
  <si>
    <t xml:space="preserve">   (найменування бюджетної програми)</t>
  </si>
  <si>
    <t>1.1</t>
  </si>
  <si>
    <t>2.1</t>
  </si>
  <si>
    <t>1</t>
  </si>
  <si>
    <t>2</t>
  </si>
  <si>
    <t>3</t>
  </si>
  <si>
    <t>3.1</t>
  </si>
  <si>
    <t>(у редакції наказу Міністерства фінансів України</t>
  </si>
  <si>
    <t>від 26 серпня 2014 року № 836</t>
  </si>
  <si>
    <t>(КТПКВК МБ)</t>
  </si>
  <si>
    <t>Управління капітального будівництва Чернігівської обласної державної адміністрації</t>
  </si>
  <si>
    <t>(КФКВК)</t>
  </si>
  <si>
    <t>Затверджено у паспорті бюджетної програми</t>
  </si>
  <si>
    <t>усього</t>
  </si>
  <si>
    <t>Напрями використання бюджетних коштів</t>
  </si>
  <si>
    <t xml:space="preserve">Затверджено у паспорті бюджетної програми </t>
  </si>
  <si>
    <t>Од. виміру</t>
  </si>
  <si>
    <t>Розрахунок           (п 1.1 / п 2.1)</t>
  </si>
  <si>
    <t>грн.</t>
  </si>
  <si>
    <t>Н.М. Ковальчук</t>
  </si>
  <si>
    <t>В.о. начальника Управління</t>
  </si>
  <si>
    <t>від 29 грудня 2018 року № 1209)</t>
  </si>
  <si>
    <t>про виконання паспорта бюджетної програми місцевого бюджету за 2019 рік</t>
  </si>
  <si>
    <t>4.Цілі державної політики, на досягнення яких спрямовано реалізацію бюджетної програми:</t>
  </si>
  <si>
    <t>Ціль державної політики</t>
  </si>
  <si>
    <t>6. Завдання бюджетної програми:</t>
  </si>
  <si>
    <t>Завдання</t>
  </si>
  <si>
    <t>7. Видатки (надані кредити з бюджету)  та напрями використання бюджетних коштів за бюджетною програмою:</t>
  </si>
  <si>
    <t>Усього:</t>
  </si>
  <si>
    <t>8. Видатки (надані кредити з бюджету) на реалізацію місцевих/регіональних програм, які виконуються в межах  бюджетної програми:</t>
  </si>
  <si>
    <t xml:space="preserve">Найменування місцевої/регіональної програми </t>
  </si>
  <si>
    <t>Затрат: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</si>
  <si>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</si>
  <si>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показниками: розбіжностей не має.</t>
  </si>
  <si>
    <t>Продукту:</t>
  </si>
  <si>
    <t>Ефективності:</t>
  </si>
  <si>
    <t xml:space="preserve">9. Результативні показники бюджетної програми та аналіз їх виконання : </t>
  </si>
  <si>
    <t>С.М.Середа</t>
  </si>
  <si>
    <t>10. Узагальнений висновок про виконання бюджетної програми:</t>
  </si>
  <si>
    <t>Спільне розпорядження ОДА та Облради</t>
  </si>
  <si>
    <t>Кількість об’єктів</t>
  </si>
  <si>
    <t>од.</t>
  </si>
  <si>
    <t>Якості:</t>
  </si>
  <si>
    <t>4.1</t>
  </si>
  <si>
    <t>%</t>
  </si>
  <si>
    <t xml:space="preserve">Розрахунок           </t>
  </si>
  <si>
    <t>5.1</t>
  </si>
  <si>
    <t>6.1</t>
  </si>
  <si>
    <t>7.1</t>
  </si>
  <si>
    <t>8</t>
  </si>
  <si>
    <t>8.1</t>
  </si>
  <si>
    <t>9</t>
  </si>
  <si>
    <t>9.1</t>
  </si>
  <si>
    <t>10.1</t>
  </si>
  <si>
    <t>Кількість проєктів</t>
  </si>
  <si>
    <t>11</t>
  </si>
  <si>
    <t>11.1</t>
  </si>
  <si>
    <t>Середні витрати на виготовлення 1 проєкту</t>
  </si>
  <si>
    <t>12</t>
  </si>
  <si>
    <t>12.1</t>
  </si>
  <si>
    <t>Розрахунок (п.5.1/п.6.1)</t>
  </si>
  <si>
    <t>Розрахунок</t>
  </si>
  <si>
    <t>Розрахунок (п.9.1/п.10.1)</t>
  </si>
  <si>
    <t>0</t>
  </si>
  <si>
    <t>Проєктна документація</t>
  </si>
  <si>
    <t>100</t>
  </si>
  <si>
    <t>0513</t>
  </si>
  <si>
    <t>Ліквідація іншого забруднення навколишнього природного середовища</t>
  </si>
  <si>
    <t>Зменшення ризику забруднення природних об’єктів стічними водами, захист території від підтоплення і затоплення, покращення санітарно-екологічного стану водойми.</t>
  </si>
  <si>
    <t>5.Мета бюджетної програми: Забезпечити реконструкцію об’єктів охорони навколишнього середовища.</t>
  </si>
  <si>
    <t>Забезпечення реконструкції об’єктів</t>
  </si>
  <si>
    <t>Придбання каналізаційного насосу</t>
  </si>
  <si>
    <t>Будівництво системи водовідведення</t>
  </si>
  <si>
    <t>Реконструкція каналізаційних мереж вулиць Незалежності, Некрасова, Сновській в місті Сновськ Чернігівської області</t>
  </si>
  <si>
    <t>Реконструкція блоку ємностей очисних споруд в м.Ічня Чернігівської області (в т.ч. оплата проєктно-вишукувальних робіт та державної експертизи)</t>
  </si>
  <si>
    <t>4</t>
  </si>
  <si>
    <t>Будівництво системи водовідведення по вул.Незалежності в м.Ніжин Чернігівської області</t>
  </si>
  <si>
    <t>5</t>
  </si>
  <si>
    <t>Реконструкція очисних споруд і КНС в с.Киселівка Чернігівського району Чернігівської області, продуктивністю 200 м3/добу (коригування з виділенням пускових комплексів)</t>
  </si>
  <si>
    <t>Програма охорони навколишнього природного середовища Чернігівської області на 2014-2020 роки</t>
  </si>
  <si>
    <t>Пояснення щодо причин відхилення обсягів касових видатків (наданих кредитів з бюджету) за напрямком використання бюджетних коштів від обсягів,затверджених у паспорті бюджетної програми: У 2019 році по бюджетній програмі 1518313 було виділено 7 162 400,00 грн., а освоєно - 5 916 332,46 грн. Відхилення по об’єкту "Реконструкція каналізаційних мереж вулиць Незалежності, Некрасова, Сновській в місті Сновськ Чернігівської області" виникли у зв’язку з відсутністю електропостачання до насосної станції, роботи по даному об’єкту будуть продовжені в наступному році. Відхилення по об’єкту "Реконструкція блоку ємностей очисних споруд в м.Ічня Чернігівської області (в т.ч. оплата проєктно-вишукувальних робіт та державної експертизи) виникло у зв’язку з необхідністю коригування проєктної документації. За результатами проведення тендеру по придбанню  каналізаційного насосу марки FZC.5.22.1.5210 (Q-300 м куб/год, Н-36,2 м) для заміни зношеного на КНС м.Прилуки відбулась економія. Роботи по об’єкту "Реконструкція очисних споруд і КНС в с.Киселівка Чернігівського району Чернігівської області, продуктивністю 200 м3/добу (коригування з виділенням пускових комплексів) не проводились, так як потрібно провести коригування проєктної документації.</t>
  </si>
  <si>
    <t>Придбання каналізаційного насосу марки FZC.5.22.1.5210 (Q-300 м куб/год, Н-36,2 м) для заміни зношеного на КНС м.Прилуки</t>
  </si>
  <si>
    <r>
      <t xml:space="preserve">Завдання 1 - </t>
    </r>
    <r>
      <rPr>
        <sz val="10"/>
        <color theme="1"/>
        <rFont val="Calibri"/>
        <family val="2"/>
        <charset val="204"/>
        <scheme val="minor"/>
      </rPr>
      <t>Забезпечення  реконструкції об’єктів</t>
    </r>
  </si>
  <si>
    <t>Пояснення щодо причин розбіжностей між фактичними та затвердженими результативними показниками:  Відхилення по об’єкту "Реконструкція каналізаційних мереж вулиць Незалежності, Некрасова, Сновській в місті Сновськ Чернігівської області" виникли у зв’язку з відсутністю електропостачання до насосної станції, роботи по даному об’єкту будуть продовжені в наступному році. Відхилення по об’єкту "Реконструкція блоку ємностей очисних споруд в м.Ічня Чернігівської області (в т.ч. оплата проєктно-вишукувальних робіт та державної експертизи) виникло у зв’язку з необхідністю коригування проєктної документації. Роботи по об’єкту "Реконструкція очисних споруд і КНС в с.Киселівка Чернігівського району Чернігівської області, продуктивністю 200 м3/добу (коригування з виділенням пускових комплексів) не проводились, так як потрібно провести коригування проєктної документації.</t>
  </si>
  <si>
    <t>Обсяг видатків на реконструкцію об’єктів</t>
  </si>
  <si>
    <t>Середня вартість одиниці</t>
  </si>
  <si>
    <t>Пояснення щодо причин розбіжностей між фактичними та затвердженими результативними показниками: Пояснення щодо причин розбіжностей між фактичними та затвердженими результативними показниками:  Відхилення по об’єкту "Реконструкція каналізаційних мереж вулиць Незалежності, Некрасова, Сновській в місті Сновськ Чернігівської області" виникли у зв’язку з відсутністю електропостачання до насосної станції, роботи по даному об’єкту будуть продовжені в наступному році. Відхилення по об’єкту "Реконструкція блоку ємностей очисних споруд в м.Ічня Чернігівської області (в т.ч. оплата проєктно-вишукувальних робіт та державної експертизи) виникло у зв’язку з необхідністю коригування проєктної документації. Роботи по об’єкту "Реконструкція очисних споруд і КНС в с.Киселівка Чернігівського району Чернігівської області, продуктивністю 200 м3/добу (коригування з виділенням пускових комплексів) не проводились, так як потрібно провести коригування проєктної документації.</t>
  </si>
  <si>
    <t>Рівень готовності об’єкту реконструкції :Реконструкція каналізаційних мереж вулиць Незалежності, Некрасова, Сновській в місті Сновськ Чернігівської області</t>
  </si>
  <si>
    <t>78</t>
  </si>
  <si>
    <t>Рівень готовності об’єкту реконструкції:Реконструкція блоку ємностей очисних споруд в м.Ічня Чернігівської області (в т.ч. оплата проєктно-вишукувальних робіт та державної експертизи)</t>
  </si>
  <si>
    <t>Рівень готовності об’єкту:Реконструкція очисних споруд і КНС в с.Киселівка Чернігівського району Чернігівської області, продуктивністю 200 м3/добу (коригування з виділенням пускових комплексів)</t>
  </si>
  <si>
    <t>Пояснення щодо причин розбіжностей між фактичними та затвердженими результативними показниками: роботи не проводились, так як потрібно провести коригування проєктної документації.</t>
  </si>
  <si>
    <t>Пояснення щодо причин розбіжностей між фактичними та затвердженими результативними показниками:розбіжностей не має.</t>
  </si>
  <si>
    <r>
      <rPr>
        <b/>
        <sz val="10"/>
        <color theme="1"/>
        <rFont val="Calibri"/>
        <family val="2"/>
        <charset val="204"/>
        <scheme val="minor"/>
      </rPr>
      <t>Завдання 2</t>
    </r>
    <r>
      <rPr>
        <sz val="10"/>
        <color theme="1"/>
        <rFont val="Calibri"/>
        <family val="2"/>
        <charset val="204"/>
        <scheme val="minor"/>
      </rPr>
      <t xml:space="preserve"> - Придбання каналізаційного насосу марки FZC.5.22.1.5210 (Q-300 м куб/год, Н-36,2 м) для заміни зношеного на КНС м.Прилуки</t>
    </r>
  </si>
  <si>
    <t>Обсяг видатків на придбання насосу</t>
  </si>
  <si>
    <t>Пояснення щодо причин розбіжностей між фактичними та затвердженими результативними показниками: за результатами проведення тендеру відбулась економія.</t>
  </si>
  <si>
    <t>Кількість насосів</t>
  </si>
  <si>
    <t>Середні витрати</t>
  </si>
  <si>
    <t xml:space="preserve">Рівень готовності </t>
  </si>
  <si>
    <r>
      <rPr>
        <b/>
        <sz val="10"/>
        <color theme="1"/>
        <rFont val="Calibri"/>
        <family val="2"/>
        <charset val="204"/>
        <scheme val="minor"/>
      </rPr>
      <t xml:space="preserve">Завдання 3 </t>
    </r>
    <r>
      <rPr>
        <sz val="10"/>
        <color theme="1"/>
        <rFont val="Calibri"/>
        <family val="2"/>
        <charset val="204"/>
        <scheme val="minor"/>
      </rPr>
      <t>-Забезпечення будівництва об’єктів</t>
    </r>
  </si>
  <si>
    <t xml:space="preserve">Обсяг видатків </t>
  </si>
  <si>
    <t>Рівень готовності об’єкта</t>
  </si>
  <si>
    <t>29</t>
  </si>
  <si>
    <t>Пояснення щодо причин відхилення обсягів касових видатків (наданих кредитів з бюджету) за напрямком використання бюджетних коштів від обсягів,затверджених у паспорті бюджетної програми: У 2019 році по бюджетній програмі 1518313 було виділено 7 162 400,00 грн., а освоєно - 5 916 332,46 грн. Відхилення по об’єкту "Реконструкція каналізаційних мереж вулиць Незалежності, Некрасова, Сновській в місті Сновськ Чернігівської області" виникли у зв’язку з відсутністю електропостачання до насосної станції, роботи по даному об’єкту будуть продовжені в наступному році. Відхилення по об’єкту "Реконструкція блоку ємностей очисних споруд в м.Ічня Чернігівської області (в т.ч. оплата проєктно-вишукувальних робіт та державної експертизи) виникло у зв’язку з необхідністю коригування проєктної документації. За результатами проведення тендеру по придбанню  каналізаційного насосу марки FZC.5.22.1.5210 (Q-300 м куб/год, Н-36,2 м) для заміни зношеного на КНС м.Прилуки відбулась економія. Роботи по об’єкту "Реконструкція очисних споруд і КНС в с.Киселівка Чернігівського району Чернігівської області, продуктивністю 200 м3/добу (коригування з виділенням пускових комплексів) не проводились, так як потрібно провести коригування проєктної документації. Освоєння коштів по об’єкту "Будівництво системи водовідведення по вул.Незалежності в м.Ніжин Чернігівської області" відбулося в повному обсязі.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</si>
</sst>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/>
    <xf numFmtId="4" fontId="1" fillId="0" borderId="13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/>
    <xf numFmtId="4" fontId="1" fillId="0" borderId="1" xfId="0" applyNumberFormat="1" applyFont="1" applyBorder="1" applyAlignment="1"/>
    <xf numFmtId="4" fontId="1" fillId="0" borderId="4" xfId="0" applyNumberFormat="1" applyFont="1" applyBorder="1" applyAlignment="1"/>
    <xf numFmtId="0" fontId="2" fillId="0" borderId="0" xfId="0" applyFont="1"/>
    <xf numFmtId="49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/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tabSelected="1" view="pageLayout" topLeftCell="A40" zoomScale="70" zoomScaleNormal="80" zoomScalePageLayoutView="70" workbookViewId="0">
      <selection activeCell="M55" sqref="M55"/>
    </sheetView>
  </sheetViews>
  <sheetFormatPr defaultRowHeight="15"/>
  <cols>
    <col min="1" max="1" width="4.85546875" style="7" customWidth="1"/>
    <col min="2" max="2" width="9.42578125" style="7" customWidth="1"/>
    <col min="3" max="3" width="25.85546875" style="7" customWidth="1"/>
    <col min="4" max="4" width="7" style="7" customWidth="1"/>
    <col min="5" max="5" width="12.28515625" style="7" customWidth="1"/>
    <col min="6" max="6" width="5.140625" style="7" hidden="1" customWidth="1"/>
    <col min="7" max="7" width="12.85546875" style="7" customWidth="1"/>
    <col min="8" max="8" width="12" style="32" customWidth="1"/>
    <col min="9" max="9" width="12.140625" style="7" customWidth="1"/>
    <col min="10" max="10" width="12.28515625" style="7" customWidth="1"/>
    <col min="11" max="11" width="13.140625" style="7" customWidth="1"/>
    <col min="12" max="12" width="12.140625" style="7" customWidth="1"/>
    <col min="13" max="13" width="12.42578125" style="7" customWidth="1"/>
    <col min="14" max="15" width="13.140625" style="7" customWidth="1"/>
    <col min="16" max="16" width="13" style="7" customWidth="1"/>
    <col min="17" max="17" width="13.85546875" style="7" customWidth="1"/>
    <col min="18" max="18" width="9.140625" style="7"/>
  </cols>
  <sheetData>
    <row r="1" spans="1:17">
      <c r="A1" s="84" t="s">
        <v>13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>
      <c r="A2" s="84" t="s">
        <v>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>
      <c r="A3" s="84" t="s">
        <v>26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7">
      <c r="A4" s="84" t="s">
        <v>25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17">
      <c r="A5" s="84" t="s">
        <v>39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</row>
    <row r="6" spans="1:17">
      <c r="A6" s="8"/>
    </row>
    <row r="7" spans="1:17" ht="18.75" customHeight="1">
      <c r="A7" s="85" t="s">
        <v>14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</row>
    <row r="8" spans="1:17" ht="15" customHeight="1">
      <c r="A8" s="85" t="s">
        <v>40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</row>
    <row r="10" spans="1:17">
      <c r="A10" s="7" t="s">
        <v>4</v>
      </c>
      <c r="B10" s="79">
        <v>1500000</v>
      </c>
      <c r="C10" s="79"/>
      <c r="D10" s="9"/>
      <c r="E10" s="86" t="s">
        <v>28</v>
      </c>
      <c r="F10" s="86"/>
      <c r="G10" s="86"/>
      <c r="H10" s="86"/>
      <c r="I10" s="86"/>
      <c r="J10" s="86"/>
      <c r="K10" s="86"/>
      <c r="L10" s="86"/>
      <c r="M10" s="86"/>
    </row>
    <row r="11" spans="1:17">
      <c r="B11" s="73" t="s">
        <v>27</v>
      </c>
      <c r="C11" s="73"/>
      <c r="D11" s="9"/>
      <c r="E11" s="7" t="s">
        <v>16</v>
      </c>
    </row>
    <row r="12" spans="1:17">
      <c r="B12" s="9"/>
      <c r="C12" s="9"/>
      <c r="D12" s="9"/>
    </row>
    <row r="13" spans="1:17">
      <c r="A13" s="7" t="s">
        <v>5</v>
      </c>
      <c r="B13" s="79">
        <v>1510000</v>
      </c>
      <c r="C13" s="79"/>
      <c r="D13" s="9"/>
      <c r="E13" s="86" t="str">
        <f>E10</f>
        <v>Управління капітального будівництва Чернігівської обласної державної адміністрації</v>
      </c>
      <c r="F13" s="86"/>
      <c r="G13" s="86"/>
      <c r="H13" s="86"/>
      <c r="I13" s="86"/>
      <c r="J13" s="86"/>
      <c r="K13" s="86"/>
      <c r="L13" s="86"/>
      <c r="M13" s="86"/>
    </row>
    <row r="14" spans="1:17">
      <c r="B14" s="73" t="s">
        <v>27</v>
      </c>
      <c r="C14" s="73"/>
      <c r="D14" s="9"/>
      <c r="E14" s="7" t="s">
        <v>17</v>
      </c>
    </row>
    <row r="15" spans="1:17">
      <c r="B15" s="10"/>
      <c r="C15" s="10"/>
      <c r="D15" s="9"/>
    </row>
    <row r="16" spans="1:17" ht="27" customHeight="1">
      <c r="A16" s="7" t="s">
        <v>6</v>
      </c>
      <c r="B16" s="79">
        <v>1518313</v>
      </c>
      <c r="C16" s="79"/>
      <c r="D16" s="30" t="s">
        <v>84</v>
      </c>
      <c r="E16" s="78" t="s">
        <v>85</v>
      </c>
      <c r="F16" s="78"/>
      <c r="G16" s="78"/>
      <c r="H16" s="78"/>
      <c r="I16" s="78"/>
      <c r="J16" s="78"/>
      <c r="K16" s="78"/>
      <c r="L16" s="78"/>
      <c r="M16" s="78"/>
    </row>
    <row r="17" spans="1:18">
      <c r="B17" s="73" t="s">
        <v>27</v>
      </c>
      <c r="C17" s="73"/>
      <c r="D17" s="11" t="s">
        <v>29</v>
      </c>
      <c r="E17" s="7" t="s">
        <v>18</v>
      </c>
    </row>
    <row r="18" spans="1:18">
      <c r="B18" s="42"/>
      <c r="C18" s="42"/>
      <c r="D18" s="42"/>
    </row>
    <row r="19" spans="1:18">
      <c r="A19" s="80" t="s">
        <v>41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8">
      <c r="A20" s="81" t="s">
        <v>9</v>
      </c>
      <c r="B20" s="81"/>
      <c r="C20" s="74" t="s">
        <v>42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</row>
    <row r="21" spans="1:18" ht="29.25" customHeight="1">
      <c r="A21" s="82">
        <v>1</v>
      </c>
      <c r="B21" s="83"/>
      <c r="C21" s="75" t="s">
        <v>86</v>
      </c>
      <c r="D21" s="76"/>
      <c r="E21" s="76"/>
      <c r="F21" s="76"/>
      <c r="G21" s="76"/>
      <c r="H21" s="76"/>
      <c r="I21" s="76"/>
      <c r="J21" s="76"/>
      <c r="K21" s="76"/>
      <c r="L21" s="76"/>
      <c r="M21" s="77"/>
    </row>
    <row r="23" spans="1:18">
      <c r="A23" s="80" t="s">
        <v>87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8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8">
      <c r="A25" s="80" t="s">
        <v>43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</row>
    <row r="26" spans="1:18">
      <c r="A26" s="81" t="s">
        <v>9</v>
      </c>
      <c r="B26" s="81"/>
      <c r="C26" s="81" t="s">
        <v>44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18" ht="24.75" customHeight="1">
      <c r="A27" s="82">
        <v>1</v>
      </c>
      <c r="B27" s="83"/>
      <c r="C27" s="75" t="s">
        <v>88</v>
      </c>
      <c r="D27" s="76"/>
      <c r="E27" s="76"/>
      <c r="F27" s="76"/>
      <c r="G27" s="76"/>
      <c r="H27" s="76"/>
      <c r="I27" s="76"/>
      <c r="J27" s="76"/>
      <c r="K27" s="76"/>
      <c r="L27" s="76"/>
      <c r="M27" s="77"/>
    </row>
    <row r="28" spans="1:18" ht="19.5" customHeight="1">
      <c r="A28" s="74">
        <v>2</v>
      </c>
      <c r="B28" s="74"/>
      <c r="C28" s="75" t="s">
        <v>89</v>
      </c>
      <c r="D28" s="76"/>
      <c r="E28" s="76"/>
      <c r="F28" s="76"/>
      <c r="G28" s="76"/>
      <c r="H28" s="76"/>
      <c r="I28" s="76"/>
      <c r="J28" s="76"/>
      <c r="K28" s="76"/>
      <c r="L28" s="76"/>
      <c r="M28" s="77"/>
    </row>
    <row r="29" spans="1:18" ht="18" customHeight="1">
      <c r="A29" s="74">
        <v>3</v>
      </c>
      <c r="B29" s="74"/>
      <c r="C29" s="75" t="s">
        <v>90</v>
      </c>
      <c r="D29" s="76"/>
      <c r="E29" s="76"/>
      <c r="F29" s="76"/>
      <c r="G29" s="76"/>
      <c r="H29" s="76"/>
      <c r="I29" s="76"/>
      <c r="J29" s="76"/>
      <c r="K29" s="76"/>
      <c r="L29" s="76"/>
      <c r="M29" s="77"/>
    </row>
    <row r="30" spans="1:18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</row>
    <row r="31" spans="1:18">
      <c r="A31" s="80" t="s">
        <v>45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</row>
    <row r="32" spans="1:18" s="2" customFormat="1" ht="18" customHeight="1">
      <c r="A32" s="68" t="s">
        <v>9</v>
      </c>
      <c r="B32" s="68" t="s">
        <v>32</v>
      </c>
      <c r="C32" s="68"/>
      <c r="D32" s="69" t="s">
        <v>30</v>
      </c>
      <c r="E32" s="69"/>
      <c r="F32" s="69"/>
      <c r="G32" s="70"/>
      <c r="H32" s="72" t="s">
        <v>7</v>
      </c>
      <c r="I32" s="69"/>
      <c r="J32" s="69"/>
      <c r="K32" s="69"/>
      <c r="L32" s="69"/>
      <c r="M32" s="70"/>
      <c r="N32" s="72" t="s">
        <v>8</v>
      </c>
      <c r="O32" s="69"/>
      <c r="P32" s="69"/>
      <c r="Q32" s="70"/>
      <c r="R32" s="67"/>
    </row>
    <row r="33" spans="1:18" s="1" customFormat="1" ht="42" customHeight="1">
      <c r="A33" s="68"/>
      <c r="B33" s="68"/>
      <c r="C33" s="68"/>
      <c r="D33" s="43" t="s">
        <v>0</v>
      </c>
      <c r="E33" s="68" t="s">
        <v>1</v>
      </c>
      <c r="F33" s="68"/>
      <c r="G33" s="43" t="s">
        <v>2</v>
      </c>
      <c r="H33" s="72" t="s">
        <v>0</v>
      </c>
      <c r="I33" s="70"/>
      <c r="J33" s="72" t="s">
        <v>1</v>
      </c>
      <c r="K33" s="70"/>
      <c r="L33" s="72" t="s">
        <v>2</v>
      </c>
      <c r="M33" s="70"/>
      <c r="N33" s="43" t="s">
        <v>0</v>
      </c>
      <c r="O33" s="68" t="s">
        <v>1</v>
      </c>
      <c r="P33" s="68"/>
      <c r="Q33" s="43" t="s">
        <v>2</v>
      </c>
      <c r="R33" s="67"/>
    </row>
    <row r="34" spans="1:18" s="2" customFormat="1">
      <c r="A34" s="46">
        <v>1</v>
      </c>
      <c r="B34" s="68">
        <v>2</v>
      </c>
      <c r="C34" s="68"/>
      <c r="D34" s="46">
        <v>3</v>
      </c>
      <c r="E34" s="68">
        <v>4</v>
      </c>
      <c r="F34" s="68"/>
      <c r="G34" s="46">
        <v>5</v>
      </c>
      <c r="H34" s="68">
        <v>6</v>
      </c>
      <c r="I34" s="68"/>
      <c r="J34" s="68">
        <v>7</v>
      </c>
      <c r="K34" s="68"/>
      <c r="L34" s="68">
        <v>8</v>
      </c>
      <c r="M34" s="68"/>
      <c r="N34" s="43">
        <v>9</v>
      </c>
      <c r="O34" s="68">
        <v>10</v>
      </c>
      <c r="P34" s="68"/>
      <c r="Q34" s="43">
        <v>11</v>
      </c>
      <c r="R34" s="67"/>
    </row>
    <row r="35" spans="1:18" s="3" customFormat="1" ht="52.5" customHeight="1">
      <c r="A35" s="45">
        <v>1</v>
      </c>
      <c r="B35" s="65" t="s">
        <v>91</v>
      </c>
      <c r="C35" s="66"/>
      <c r="D35" s="44">
        <v>0</v>
      </c>
      <c r="E35" s="71">
        <v>2560000</v>
      </c>
      <c r="F35" s="71"/>
      <c r="G35" s="44">
        <v>2560000</v>
      </c>
      <c r="H35" s="71">
        <v>0</v>
      </c>
      <c r="I35" s="71"/>
      <c r="J35" s="71">
        <v>2508817.15</v>
      </c>
      <c r="K35" s="71"/>
      <c r="L35" s="71">
        <f>SUM(H35:K35)</f>
        <v>2508817.15</v>
      </c>
      <c r="M35" s="71"/>
      <c r="N35" s="44">
        <v>0</v>
      </c>
      <c r="O35" s="71">
        <v>-51182.85</v>
      </c>
      <c r="P35" s="71"/>
      <c r="Q35" s="44">
        <f>SUM(N35:P35)</f>
        <v>-51182.85</v>
      </c>
      <c r="R35" s="67"/>
    </row>
    <row r="36" spans="1:18" s="3" customFormat="1" ht="68.25" customHeight="1">
      <c r="A36" s="45" t="s">
        <v>22</v>
      </c>
      <c r="B36" s="65" t="s">
        <v>92</v>
      </c>
      <c r="C36" s="66"/>
      <c r="D36" s="54">
        <v>0</v>
      </c>
      <c r="E36" s="63">
        <v>1000000</v>
      </c>
      <c r="F36" s="64"/>
      <c r="G36" s="54">
        <v>1000000</v>
      </c>
      <c r="H36" s="63">
        <v>0</v>
      </c>
      <c r="I36" s="64"/>
      <c r="J36" s="63">
        <v>99715.31</v>
      </c>
      <c r="K36" s="64"/>
      <c r="L36" s="63">
        <v>99715.31</v>
      </c>
      <c r="M36" s="64"/>
      <c r="N36" s="54">
        <v>0</v>
      </c>
      <c r="O36" s="63">
        <v>-900284.69</v>
      </c>
      <c r="P36" s="64"/>
      <c r="Q36" s="54">
        <v>-900284.69</v>
      </c>
      <c r="R36" s="55"/>
    </row>
    <row r="37" spans="1:18" s="3" customFormat="1" ht="68.25" customHeight="1">
      <c r="A37" s="45" t="s">
        <v>23</v>
      </c>
      <c r="B37" s="65" t="s">
        <v>99</v>
      </c>
      <c r="C37" s="66"/>
      <c r="D37" s="60">
        <v>0</v>
      </c>
      <c r="E37" s="63">
        <v>308450</v>
      </c>
      <c r="F37" s="64"/>
      <c r="G37" s="60">
        <v>308450</v>
      </c>
      <c r="H37" s="63">
        <v>0</v>
      </c>
      <c r="I37" s="64"/>
      <c r="J37" s="63">
        <v>307800</v>
      </c>
      <c r="K37" s="64"/>
      <c r="L37" s="63">
        <v>307800</v>
      </c>
      <c r="M37" s="64"/>
      <c r="N37" s="60">
        <v>0</v>
      </c>
      <c r="O37" s="63">
        <v>-650</v>
      </c>
      <c r="P37" s="64"/>
      <c r="Q37" s="60">
        <v>-650</v>
      </c>
      <c r="R37" s="59"/>
    </row>
    <row r="38" spans="1:18" s="3" customFormat="1" ht="68.25" customHeight="1">
      <c r="A38" s="45" t="s">
        <v>93</v>
      </c>
      <c r="B38" s="65" t="s">
        <v>94</v>
      </c>
      <c r="C38" s="66"/>
      <c r="D38" s="60">
        <v>0</v>
      </c>
      <c r="E38" s="63">
        <v>3000000</v>
      </c>
      <c r="F38" s="64"/>
      <c r="G38" s="60">
        <v>3000000</v>
      </c>
      <c r="H38" s="63">
        <v>0</v>
      </c>
      <c r="I38" s="64"/>
      <c r="J38" s="63">
        <v>3000000</v>
      </c>
      <c r="K38" s="64"/>
      <c r="L38" s="63">
        <v>3000000</v>
      </c>
      <c r="M38" s="64"/>
      <c r="N38" s="60">
        <v>0</v>
      </c>
      <c r="O38" s="63">
        <v>0</v>
      </c>
      <c r="P38" s="64"/>
      <c r="Q38" s="60">
        <v>0</v>
      </c>
      <c r="R38" s="59"/>
    </row>
    <row r="39" spans="1:18" s="3" customFormat="1" ht="68.25" customHeight="1">
      <c r="A39" s="45" t="s">
        <v>95</v>
      </c>
      <c r="B39" s="65" t="s">
        <v>96</v>
      </c>
      <c r="C39" s="66"/>
      <c r="D39" s="60">
        <v>0</v>
      </c>
      <c r="E39" s="63">
        <v>293950</v>
      </c>
      <c r="F39" s="64"/>
      <c r="G39" s="60">
        <v>293950</v>
      </c>
      <c r="H39" s="63">
        <v>0</v>
      </c>
      <c r="I39" s="64"/>
      <c r="J39" s="63">
        <v>0</v>
      </c>
      <c r="K39" s="64"/>
      <c r="L39" s="63">
        <v>0</v>
      </c>
      <c r="M39" s="64"/>
      <c r="N39" s="60">
        <v>0</v>
      </c>
      <c r="O39" s="63">
        <v>-293950</v>
      </c>
      <c r="P39" s="64"/>
      <c r="Q39" s="60">
        <v>-293950</v>
      </c>
      <c r="R39" s="59"/>
    </row>
    <row r="40" spans="1:18" s="3" customFormat="1" ht="21" customHeight="1">
      <c r="A40" s="23"/>
      <c r="B40" s="100" t="s">
        <v>46</v>
      </c>
      <c r="C40" s="101"/>
      <c r="D40" s="47">
        <v>0</v>
      </c>
      <c r="E40" s="71">
        <f>SUM(E35:F39)</f>
        <v>7162400</v>
      </c>
      <c r="F40" s="71"/>
      <c r="G40" s="47">
        <f>SUM(G35:G39)</f>
        <v>7162400</v>
      </c>
      <c r="H40" s="71">
        <v>0</v>
      </c>
      <c r="I40" s="71"/>
      <c r="J40" s="71">
        <f>SUM(J35:K39)</f>
        <v>5916332.46</v>
      </c>
      <c r="K40" s="71"/>
      <c r="L40" s="71">
        <f>SUM(L35:M39)</f>
        <v>5916332.46</v>
      </c>
      <c r="M40" s="71"/>
      <c r="N40" s="44">
        <v>0</v>
      </c>
      <c r="O40" s="63">
        <f>SUM(O35:P39)</f>
        <v>-1246067.54</v>
      </c>
      <c r="P40" s="64"/>
      <c r="Q40" s="44">
        <v>-1207533.6100000001</v>
      </c>
      <c r="R40" s="16"/>
    </row>
    <row r="41" spans="1:18" s="3" customFormat="1" ht="89.25" customHeight="1">
      <c r="A41" s="92" t="s">
        <v>98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16"/>
    </row>
    <row r="44" spans="1:18">
      <c r="A44" s="80" t="s">
        <v>47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</row>
    <row r="45" spans="1:18" s="2" customFormat="1" ht="29.25" customHeight="1">
      <c r="A45" s="93" t="s">
        <v>9</v>
      </c>
      <c r="B45" s="95" t="s">
        <v>48</v>
      </c>
      <c r="C45" s="95"/>
      <c r="D45" s="95"/>
      <c r="E45" s="95"/>
      <c r="F45" s="96"/>
      <c r="G45" s="72" t="s">
        <v>33</v>
      </c>
      <c r="H45" s="69"/>
      <c r="I45" s="70"/>
      <c r="J45" s="72" t="s">
        <v>10</v>
      </c>
      <c r="K45" s="69"/>
      <c r="L45" s="70"/>
      <c r="M45" s="72" t="s">
        <v>8</v>
      </c>
      <c r="N45" s="69"/>
      <c r="O45" s="69"/>
      <c r="P45" s="91"/>
      <c r="Q45" s="1"/>
      <c r="R45" s="1"/>
    </row>
    <row r="46" spans="1:18" s="2" customFormat="1" ht="25.5">
      <c r="A46" s="94"/>
      <c r="B46" s="97"/>
      <c r="C46" s="97"/>
      <c r="D46" s="97"/>
      <c r="E46" s="97"/>
      <c r="F46" s="98"/>
      <c r="G46" s="5" t="s">
        <v>0</v>
      </c>
      <c r="H46" s="33" t="s">
        <v>1</v>
      </c>
      <c r="I46" s="5" t="s">
        <v>31</v>
      </c>
      <c r="J46" s="5" t="s">
        <v>0</v>
      </c>
      <c r="K46" s="5" t="s">
        <v>1</v>
      </c>
      <c r="L46" s="5" t="s">
        <v>31</v>
      </c>
      <c r="M46" s="5" t="s">
        <v>0</v>
      </c>
      <c r="N46" s="5" t="s">
        <v>1</v>
      </c>
      <c r="O46" s="6" t="s">
        <v>31</v>
      </c>
      <c r="P46" s="91"/>
      <c r="Q46" s="1"/>
      <c r="R46" s="1"/>
    </row>
    <row r="47" spans="1:18" s="3" customFormat="1">
      <c r="A47" s="49">
        <v>1</v>
      </c>
      <c r="B47" s="99">
        <v>2</v>
      </c>
      <c r="C47" s="99"/>
      <c r="D47" s="99"/>
      <c r="E47" s="99"/>
      <c r="F47" s="83"/>
      <c r="G47" s="12">
        <v>3</v>
      </c>
      <c r="H47" s="34">
        <v>4</v>
      </c>
      <c r="I47" s="12">
        <v>5</v>
      </c>
      <c r="J47" s="12">
        <v>6</v>
      </c>
      <c r="K47" s="12">
        <v>7</v>
      </c>
      <c r="L47" s="12">
        <v>8</v>
      </c>
      <c r="M47" s="12">
        <v>9</v>
      </c>
      <c r="N47" s="12">
        <v>10</v>
      </c>
      <c r="O47" s="13">
        <v>11</v>
      </c>
      <c r="P47" s="14"/>
      <c r="Q47" s="11"/>
      <c r="R47" s="11"/>
    </row>
    <row r="48" spans="1:18" ht="32.25" customHeight="1">
      <c r="A48" s="52">
        <v>1</v>
      </c>
      <c r="B48" s="75" t="s">
        <v>97</v>
      </c>
      <c r="C48" s="76"/>
      <c r="D48" s="76"/>
      <c r="E48" s="76"/>
      <c r="F48" s="77"/>
      <c r="G48" s="39">
        <v>0</v>
      </c>
      <c r="H48" s="35">
        <v>7162400</v>
      </c>
      <c r="I48" s="39">
        <v>7162400</v>
      </c>
      <c r="J48" s="39">
        <v>0</v>
      </c>
      <c r="K48" s="39">
        <v>5916332.46</v>
      </c>
      <c r="L48" s="39">
        <v>5916332.46</v>
      </c>
      <c r="M48" s="39">
        <v>0</v>
      </c>
      <c r="N48" s="39">
        <v>-1246067.54</v>
      </c>
      <c r="O48" s="15">
        <v>-1246067.54</v>
      </c>
      <c r="P48" s="18"/>
    </row>
    <row r="49" spans="1:18" ht="33.75" customHeight="1"/>
    <row r="50" spans="1:18">
      <c r="A50" s="7" t="s">
        <v>54</v>
      </c>
    </row>
    <row r="51" spans="1:18" s="2" customFormat="1" ht="39" customHeight="1">
      <c r="A51" s="102" t="s">
        <v>9</v>
      </c>
      <c r="B51" s="68" t="s">
        <v>11</v>
      </c>
      <c r="C51" s="68"/>
      <c r="D51" s="68"/>
      <c r="E51" s="68"/>
      <c r="F51" s="68"/>
      <c r="G51" s="68" t="s">
        <v>34</v>
      </c>
      <c r="H51" s="107" t="s">
        <v>12</v>
      </c>
      <c r="I51" s="68" t="s">
        <v>30</v>
      </c>
      <c r="J51" s="68"/>
      <c r="K51" s="68"/>
      <c r="L51" s="68" t="s">
        <v>50</v>
      </c>
      <c r="M51" s="68"/>
      <c r="N51" s="68"/>
      <c r="O51" s="68" t="s">
        <v>8</v>
      </c>
      <c r="P51" s="68"/>
      <c r="Q51" s="68"/>
      <c r="R51" s="1"/>
    </row>
    <row r="52" spans="1:18" s="2" customFormat="1" ht="27" customHeight="1">
      <c r="A52" s="103"/>
      <c r="B52" s="68"/>
      <c r="C52" s="68"/>
      <c r="D52" s="68"/>
      <c r="E52" s="68"/>
      <c r="F52" s="68"/>
      <c r="G52" s="68"/>
      <c r="H52" s="107"/>
      <c r="I52" s="5" t="s">
        <v>0</v>
      </c>
      <c r="J52" s="5" t="s">
        <v>1</v>
      </c>
      <c r="K52" s="5" t="s">
        <v>31</v>
      </c>
      <c r="L52" s="5" t="s">
        <v>0</v>
      </c>
      <c r="M52" s="5" t="s">
        <v>1</v>
      </c>
      <c r="N52" s="5" t="s">
        <v>31</v>
      </c>
      <c r="O52" s="5" t="s">
        <v>0</v>
      </c>
      <c r="P52" s="5" t="s">
        <v>1</v>
      </c>
      <c r="Q52" s="5" t="s">
        <v>31</v>
      </c>
      <c r="R52" s="1"/>
    </row>
    <row r="53" spans="1:18" s="4" customFormat="1">
      <c r="A53" s="19">
        <v>1</v>
      </c>
      <c r="B53" s="81">
        <v>2</v>
      </c>
      <c r="C53" s="81"/>
      <c r="D53" s="81"/>
      <c r="E53" s="81"/>
      <c r="F53" s="81"/>
      <c r="G53" s="19">
        <v>3</v>
      </c>
      <c r="H53" s="36">
        <v>4</v>
      </c>
      <c r="I53" s="19">
        <v>5</v>
      </c>
      <c r="J53" s="19">
        <v>6</v>
      </c>
      <c r="K53" s="19">
        <v>7</v>
      </c>
      <c r="L53" s="19">
        <v>8</v>
      </c>
      <c r="M53" s="19">
        <v>9</v>
      </c>
      <c r="N53" s="19">
        <v>10</v>
      </c>
      <c r="O53" s="19">
        <v>11</v>
      </c>
      <c r="P53" s="19">
        <v>12</v>
      </c>
      <c r="Q53" s="19">
        <v>13</v>
      </c>
      <c r="R53" s="20"/>
    </row>
    <row r="54" spans="1:18" ht="30.75" customHeight="1">
      <c r="A54" s="21"/>
      <c r="B54" s="87" t="s">
        <v>100</v>
      </c>
      <c r="C54" s="88"/>
      <c r="D54" s="88"/>
      <c r="E54" s="88"/>
      <c r="F54" s="89"/>
      <c r="G54" s="22"/>
      <c r="H54" s="37"/>
      <c r="I54" s="23"/>
      <c r="J54" s="23"/>
      <c r="K54" s="23"/>
      <c r="L54" s="23"/>
      <c r="M54" s="23"/>
      <c r="N54" s="23"/>
      <c r="O54" s="23"/>
      <c r="P54" s="23"/>
      <c r="Q54" s="17"/>
    </row>
    <row r="55" spans="1:18" ht="15" customHeight="1">
      <c r="A55" s="24" t="s">
        <v>21</v>
      </c>
      <c r="B55" s="87" t="s">
        <v>49</v>
      </c>
      <c r="C55" s="88"/>
      <c r="D55" s="88"/>
      <c r="E55" s="88"/>
      <c r="F55" s="89"/>
      <c r="G55" s="22"/>
      <c r="H55" s="37"/>
      <c r="I55" s="23"/>
      <c r="J55" s="23"/>
      <c r="K55" s="23"/>
      <c r="L55" s="23"/>
      <c r="M55" s="23"/>
      <c r="N55" s="23"/>
      <c r="O55" s="23"/>
      <c r="P55" s="23"/>
      <c r="Q55" s="17"/>
    </row>
    <row r="56" spans="1:18" ht="48.75" customHeight="1">
      <c r="A56" s="24" t="s">
        <v>19</v>
      </c>
      <c r="B56" s="104" t="s">
        <v>102</v>
      </c>
      <c r="C56" s="105"/>
      <c r="D56" s="105"/>
      <c r="E56" s="105"/>
      <c r="F56" s="106"/>
      <c r="G56" s="12" t="s">
        <v>36</v>
      </c>
      <c r="H56" s="31" t="s">
        <v>57</v>
      </c>
      <c r="I56" s="48">
        <v>0</v>
      </c>
      <c r="J56" s="48">
        <v>3853950</v>
      </c>
      <c r="K56" s="48">
        <f>SUM(I56:J56)</f>
        <v>3853950</v>
      </c>
      <c r="L56" s="48">
        <v>0</v>
      </c>
      <c r="M56" s="48">
        <v>2608532.46</v>
      </c>
      <c r="N56" s="48">
        <f>SUM(L56:M56)</f>
        <v>2608532.46</v>
      </c>
      <c r="O56" s="48">
        <f>L56-I56</f>
        <v>0</v>
      </c>
      <c r="P56" s="48">
        <v>-1245417.54</v>
      </c>
      <c r="Q56" s="48">
        <f>SUM(O56:P56)</f>
        <v>-1245417.54</v>
      </c>
    </row>
    <row r="57" spans="1:18" ht="60.75" customHeight="1">
      <c r="A57" s="21"/>
      <c r="B57" s="75" t="s">
        <v>101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7"/>
    </row>
    <row r="58" spans="1:18" ht="15" customHeight="1">
      <c r="A58" s="24" t="s">
        <v>22</v>
      </c>
      <c r="B58" s="87" t="s">
        <v>52</v>
      </c>
      <c r="C58" s="88"/>
      <c r="D58" s="88"/>
      <c r="E58" s="88"/>
      <c r="F58" s="89"/>
      <c r="G58" s="25"/>
      <c r="H58" s="38"/>
      <c r="I58" s="26"/>
      <c r="J58" s="26"/>
      <c r="K58" s="27"/>
      <c r="L58" s="27"/>
      <c r="M58" s="27"/>
      <c r="N58" s="27"/>
      <c r="O58" s="27"/>
      <c r="P58" s="28"/>
      <c r="Q58" s="25"/>
    </row>
    <row r="59" spans="1:18" ht="30" customHeight="1">
      <c r="A59" s="24" t="s">
        <v>20</v>
      </c>
      <c r="B59" s="75" t="s">
        <v>58</v>
      </c>
      <c r="C59" s="76"/>
      <c r="D59" s="76"/>
      <c r="E59" s="76"/>
      <c r="F59" s="77"/>
      <c r="G59" s="53" t="s">
        <v>59</v>
      </c>
      <c r="H59" s="31" t="s">
        <v>82</v>
      </c>
      <c r="I59" s="50">
        <v>0</v>
      </c>
      <c r="J59" s="50">
        <v>3</v>
      </c>
      <c r="K59" s="40">
        <f>SUM(I59:J59)</f>
        <v>3</v>
      </c>
      <c r="L59" s="40">
        <v>0</v>
      </c>
      <c r="M59" s="40">
        <v>3</v>
      </c>
      <c r="N59" s="40">
        <f>SUM(L59:M59)</f>
        <v>3</v>
      </c>
      <c r="O59" s="40">
        <f>L59-I59</f>
        <v>0</v>
      </c>
      <c r="P59" s="40">
        <f>M59-J59</f>
        <v>0</v>
      </c>
      <c r="Q59" s="40">
        <f>SUM(O59:P59)</f>
        <v>0</v>
      </c>
    </row>
    <row r="60" spans="1:18" ht="22.5" customHeight="1">
      <c r="A60" s="21"/>
      <c r="B60" s="75" t="s">
        <v>51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7"/>
    </row>
    <row r="61" spans="1:18" ht="15" customHeight="1">
      <c r="A61" s="24" t="s">
        <v>23</v>
      </c>
      <c r="B61" s="108" t="s">
        <v>53</v>
      </c>
      <c r="C61" s="108"/>
      <c r="D61" s="108"/>
      <c r="E61" s="108"/>
      <c r="F61" s="108"/>
      <c r="G61" s="25"/>
      <c r="H61" s="38"/>
      <c r="I61" s="26"/>
      <c r="J61" s="26"/>
      <c r="K61" s="27"/>
      <c r="L61" s="27"/>
      <c r="M61" s="27"/>
      <c r="N61" s="27"/>
      <c r="O61" s="27"/>
      <c r="P61" s="27"/>
      <c r="Q61" s="25"/>
    </row>
    <row r="62" spans="1:18" ht="25.5" customHeight="1">
      <c r="A62" s="24" t="s">
        <v>24</v>
      </c>
      <c r="B62" s="75" t="s">
        <v>103</v>
      </c>
      <c r="C62" s="76"/>
      <c r="D62" s="76"/>
      <c r="E62" s="76"/>
      <c r="F62" s="77"/>
      <c r="G62" s="5" t="s">
        <v>36</v>
      </c>
      <c r="H62" s="31" t="s">
        <v>35</v>
      </c>
      <c r="I62" s="51">
        <v>0</v>
      </c>
      <c r="J62" s="51">
        <v>1284650</v>
      </c>
      <c r="K62" s="51">
        <f>SUM(I62:J62)</f>
        <v>1284650</v>
      </c>
      <c r="L62" s="51">
        <v>0</v>
      </c>
      <c r="M62" s="51">
        <v>869510.82</v>
      </c>
      <c r="N62" s="51">
        <f>SUM(L62:M62)</f>
        <v>869510.82</v>
      </c>
      <c r="O62" s="51">
        <f>L62-I62</f>
        <v>0</v>
      </c>
      <c r="P62" s="51">
        <f>M62-J62</f>
        <v>-415139.18000000005</v>
      </c>
      <c r="Q62" s="48">
        <f>SUM(O62:P62)</f>
        <v>-415139.18000000005</v>
      </c>
    </row>
    <row r="63" spans="1:18" ht="70.5" customHeight="1">
      <c r="A63" s="21"/>
      <c r="B63" s="75" t="s">
        <v>104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7"/>
    </row>
    <row r="64" spans="1:18" ht="18.75" customHeight="1">
      <c r="A64" s="21">
        <v>4</v>
      </c>
      <c r="B64" s="87" t="s">
        <v>60</v>
      </c>
      <c r="C64" s="88"/>
      <c r="D64" s="88"/>
      <c r="E64" s="88"/>
      <c r="F64" s="89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ht="42" customHeight="1">
      <c r="A65" s="57" t="s">
        <v>61</v>
      </c>
      <c r="B65" s="90" t="s">
        <v>105</v>
      </c>
      <c r="C65" s="90"/>
      <c r="D65" s="90"/>
      <c r="E65" s="90"/>
      <c r="F65" s="90"/>
      <c r="G65" s="62" t="s">
        <v>62</v>
      </c>
      <c r="H65" s="61" t="s">
        <v>63</v>
      </c>
      <c r="I65" s="57">
        <v>0</v>
      </c>
      <c r="J65" s="57" t="s">
        <v>106</v>
      </c>
      <c r="K65" s="57" t="s">
        <v>106</v>
      </c>
      <c r="L65" s="57">
        <v>0</v>
      </c>
      <c r="M65" s="57" t="s">
        <v>106</v>
      </c>
      <c r="N65" s="57" t="s">
        <v>106</v>
      </c>
      <c r="O65" s="57">
        <v>0</v>
      </c>
      <c r="P65" s="57" t="s">
        <v>81</v>
      </c>
      <c r="Q65" s="57" t="s">
        <v>81</v>
      </c>
    </row>
    <row r="66" spans="1:17" ht="21.75" customHeight="1">
      <c r="A66" s="21"/>
      <c r="B66" s="90" t="s">
        <v>51</v>
      </c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</row>
    <row r="67" spans="1:17" ht="47.25" customHeight="1">
      <c r="A67" s="21"/>
      <c r="B67" s="90" t="s">
        <v>107</v>
      </c>
      <c r="C67" s="90"/>
      <c r="D67" s="90"/>
      <c r="E67" s="90"/>
      <c r="F67" s="61"/>
      <c r="G67" s="62" t="s">
        <v>62</v>
      </c>
      <c r="H67" s="61" t="s">
        <v>79</v>
      </c>
      <c r="I67" s="62">
        <v>0</v>
      </c>
      <c r="J67" s="62">
        <v>50</v>
      </c>
      <c r="K67" s="62">
        <v>50</v>
      </c>
      <c r="L67" s="62">
        <v>0</v>
      </c>
      <c r="M67" s="62">
        <v>50</v>
      </c>
      <c r="N67" s="62">
        <v>50</v>
      </c>
      <c r="O67" s="62">
        <v>0</v>
      </c>
      <c r="P67" s="62">
        <v>0</v>
      </c>
      <c r="Q67" s="62">
        <v>0</v>
      </c>
    </row>
    <row r="68" spans="1:17" ht="21.75" customHeight="1">
      <c r="A68" s="21"/>
      <c r="B68" s="90" t="s">
        <v>110</v>
      </c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</row>
    <row r="69" spans="1:17" ht="56.25" customHeight="1">
      <c r="A69" s="21"/>
      <c r="B69" s="90" t="s">
        <v>108</v>
      </c>
      <c r="C69" s="90"/>
      <c r="D69" s="90"/>
      <c r="E69" s="90"/>
      <c r="F69" s="61"/>
      <c r="G69" s="62" t="s">
        <v>62</v>
      </c>
      <c r="H69" s="61" t="s">
        <v>79</v>
      </c>
      <c r="I69" s="62">
        <v>0</v>
      </c>
      <c r="J69" s="62">
        <v>100</v>
      </c>
      <c r="K69" s="62">
        <v>100</v>
      </c>
      <c r="L69" s="62">
        <v>0</v>
      </c>
      <c r="M69" s="62">
        <v>0</v>
      </c>
      <c r="N69" s="62">
        <v>0</v>
      </c>
      <c r="O69" s="62">
        <v>0</v>
      </c>
      <c r="P69" s="62">
        <v>-100</v>
      </c>
      <c r="Q69" s="62">
        <v>0</v>
      </c>
    </row>
    <row r="70" spans="1:17" ht="21.75" customHeight="1">
      <c r="A70" s="21"/>
      <c r="B70" s="90" t="s">
        <v>109</v>
      </c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</row>
    <row r="71" spans="1:17" ht="39.75" customHeight="1">
      <c r="A71" s="21"/>
      <c r="B71" s="75" t="s">
        <v>111</v>
      </c>
      <c r="C71" s="76"/>
      <c r="D71" s="76"/>
      <c r="E71" s="76"/>
      <c r="F71" s="77"/>
      <c r="G71" s="56"/>
      <c r="H71" s="56"/>
      <c r="I71" s="51"/>
      <c r="J71" s="51"/>
      <c r="K71" s="51"/>
      <c r="L71" s="51"/>
      <c r="M71" s="51"/>
      <c r="N71" s="51"/>
      <c r="O71" s="51"/>
      <c r="P71" s="51"/>
      <c r="Q71" s="51"/>
    </row>
    <row r="72" spans="1:17" ht="22.5" customHeight="1">
      <c r="A72" s="21">
        <v>5</v>
      </c>
      <c r="B72" s="87" t="s">
        <v>49</v>
      </c>
      <c r="C72" s="76"/>
      <c r="D72" s="76"/>
      <c r="E72" s="76"/>
      <c r="F72" s="77"/>
      <c r="G72" s="56"/>
      <c r="H72" s="56"/>
      <c r="I72" s="51"/>
      <c r="J72" s="51"/>
      <c r="K72" s="51"/>
      <c r="L72" s="51"/>
      <c r="M72" s="51"/>
      <c r="N72" s="51"/>
      <c r="O72" s="51"/>
      <c r="P72" s="51"/>
      <c r="Q72" s="51"/>
    </row>
    <row r="73" spans="1:17" ht="51" customHeight="1">
      <c r="A73" s="24" t="s">
        <v>64</v>
      </c>
      <c r="B73" s="75" t="s">
        <v>112</v>
      </c>
      <c r="C73" s="76"/>
      <c r="D73" s="76"/>
      <c r="E73" s="76"/>
      <c r="F73" s="77"/>
      <c r="G73" s="58" t="s">
        <v>36</v>
      </c>
      <c r="H73" s="56" t="s">
        <v>57</v>
      </c>
      <c r="I73" s="51">
        <v>0</v>
      </c>
      <c r="J73" s="51">
        <v>308450</v>
      </c>
      <c r="K73" s="51">
        <v>308450</v>
      </c>
      <c r="L73" s="51">
        <v>0</v>
      </c>
      <c r="M73" s="51">
        <v>307800</v>
      </c>
      <c r="N73" s="51">
        <v>307800</v>
      </c>
      <c r="O73" s="51">
        <v>0</v>
      </c>
      <c r="P73" s="51">
        <v>-650</v>
      </c>
      <c r="Q73" s="51">
        <v>-650</v>
      </c>
    </row>
    <row r="74" spans="1:17" ht="26.25" customHeight="1">
      <c r="A74" s="117" t="s">
        <v>113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9"/>
    </row>
    <row r="75" spans="1:17" ht="29.25" customHeight="1">
      <c r="A75" s="21">
        <v>6</v>
      </c>
      <c r="B75" s="87" t="s">
        <v>52</v>
      </c>
      <c r="C75" s="88"/>
      <c r="D75" s="88"/>
      <c r="E75" s="88"/>
      <c r="F75" s="89"/>
      <c r="G75" s="56"/>
      <c r="H75" s="56"/>
      <c r="I75" s="51"/>
      <c r="J75" s="51"/>
      <c r="K75" s="51"/>
      <c r="L75" s="51"/>
      <c r="M75" s="51"/>
      <c r="N75" s="51"/>
      <c r="O75" s="51"/>
      <c r="P75" s="51"/>
      <c r="Q75" s="51"/>
    </row>
    <row r="76" spans="1:17" ht="33" customHeight="1">
      <c r="A76" s="24" t="s">
        <v>65</v>
      </c>
      <c r="B76" s="75" t="s">
        <v>114</v>
      </c>
      <c r="C76" s="76"/>
      <c r="D76" s="76"/>
      <c r="E76" s="76"/>
      <c r="F76" s="77"/>
      <c r="G76" s="58" t="s">
        <v>59</v>
      </c>
      <c r="H76" s="56" t="s">
        <v>82</v>
      </c>
      <c r="I76" s="57">
        <v>0</v>
      </c>
      <c r="J76" s="57">
        <v>1</v>
      </c>
      <c r="K76" s="57">
        <v>1</v>
      </c>
      <c r="L76" s="57" t="s">
        <v>81</v>
      </c>
      <c r="M76" s="57" t="s">
        <v>21</v>
      </c>
      <c r="N76" s="57" t="s">
        <v>21</v>
      </c>
      <c r="O76" s="57" t="s">
        <v>81</v>
      </c>
      <c r="P76" s="57" t="s">
        <v>81</v>
      </c>
      <c r="Q76" s="57" t="s">
        <v>81</v>
      </c>
    </row>
    <row r="77" spans="1:17" ht="24" customHeight="1">
      <c r="A77" s="117" t="s">
        <v>51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9"/>
    </row>
    <row r="78" spans="1:17" ht="21.75" customHeight="1">
      <c r="A78" s="21">
        <v>7</v>
      </c>
      <c r="B78" s="87" t="s">
        <v>53</v>
      </c>
      <c r="C78" s="88"/>
      <c r="D78" s="88"/>
      <c r="E78" s="88"/>
      <c r="F78" s="89"/>
      <c r="G78" s="56"/>
      <c r="H78" s="56"/>
      <c r="I78" s="51"/>
      <c r="J78" s="51"/>
      <c r="K78" s="51"/>
      <c r="L78" s="51"/>
      <c r="M78" s="51"/>
      <c r="N78" s="51"/>
      <c r="O78" s="51"/>
      <c r="P78" s="51"/>
      <c r="Q78" s="51"/>
    </row>
    <row r="79" spans="1:17" ht="29.25" customHeight="1">
      <c r="A79" s="24" t="s">
        <v>66</v>
      </c>
      <c r="B79" s="90" t="s">
        <v>115</v>
      </c>
      <c r="C79" s="90"/>
      <c r="D79" s="90"/>
      <c r="E79" s="90"/>
      <c r="F79" s="90"/>
      <c r="G79" s="58" t="s">
        <v>36</v>
      </c>
      <c r="H79" s="56" t="s">
        <v>78</v>
      </c>
      <c r="I79" s="51">
        <v>0</v>
      </c>
      <c r="J79" s="51">
        <v>308450</v>
      </c>
      <c r="K79" s="51">
        <v>308450</v>
      </c>
      <c r="L79" s="51">
        <v>0</v>
      </c>
      <c r="M79" s="51">
        <v>307800</v>
      </c>
      <c r="N79" s="51">
        <v>307800</v>
      </c>
      <c r="O79" s="51">
        <v>0</v>
      </c>
      <c r="P79" s="51">
        <v>-650</v>
      </c>
      <c r="Q79" s="51">
        <v>-650</v>
      </c>
    </row>
    <row r="80" spans="1:17" ht="21.75" customHeight="1">
      <c r="A80" s="109" t="s">
        <v>113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</row>
    <row r="81" spans="1:17" ht="21.75" customHeight="1">
      <c r="A81" s="24" t="s">
        <v>67</v>
      </c>
      <c r="B81" s="108" t="s">
        <v>60</v>
      </c>
      <c r="C81" s="108"/>
      <c r="D81" s="108"/>
      <c r="E81" s="108"/>
      <c r="F81" s="108"/>
      <c r="G81" s="56"/>
      <c r="H81" s="56"/>
      <c r="I81" s="51"/>
      <c r="J81" s="51"/>
      <c r="K81" s="51"/>
      <c r="L81" s="51"/>
      <c r="M81" s="51"/>
      <c r="N81" s="51"/>
      <c r="O81" s="51"/>
      <c r="P81" s="51"/>
      <c r="Q81" s="51"/>
    </row>
    <row r="82" spans="1:17" ht="25.5" customHeight="1">
      <c r="A82" s="24" t="s">
        <v>68</v>
      </c>
      <c r="B82" s="90" t="s">
        <v>116</v>
      </c>
      <c r="C82" s="90"/>
      <c r="D82" s="90"/>
      <c r="E82" s="90"/>
      <c r="F82" s="90"/>
      <c r="G82" s="58" t="s">
        <v>62</v>
      </c>
      <c r="H82" s="56" t="s">
        <v>79</v>
      </c>
      <c r="I82" s="57">
        <v>0</v>
      </c>
      <c r="J82" s="57" t="s">
        <v>83</v>
      </c>
      <c r="K82" s="57" t="s">
        <v>83</v>
      </c>
      <c r="L82" s="57" t="s">
        <v>81</v>
      </c>
      <c r="M82" s="57" t="s">
        <v>83</v>
      </c>
      <c r="N82" s="57" t="s">
        <v>83</v>
      </c>
      <c r="O82" s="57" t="s">
        <v>81</v>
      </c>
      <c r="P82" s="57" t="s">
        <v>81</v>
      </c>
      <c r="Q82" s="57" t="s">
        <v>81</v>
      </c>
    </row>
    <row r="83" spans="1:17" ht="21" customHeight="1">
      <c r="A83" s="109" t="s">
        <v>51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</row>
    <row r="84" spans="1:17" ht="27.75" customHeight="1">
      <c r="A84" s="24"/>
      <c r="B84" s="90" t="s">
        <v>117</v>
      </c>
      <c r="C84" s="90"/>
      <c r="D84" s="90"/>
      <c r="E84" s="90"/>
      <c r="F84" s="90"/>
      <c r="G84" s="56"/>
      <c r="H84" s="56"/>
      <c r="I84" s="51"/>
      <c r="J84" s="51"/>
      <c r="K84" s="51"/>
      <c r="L84" s="51"/>
      <c r="M84" s="51"/>
      <c r="N84" s="51"/>
      <c r="O84" s="51"/>
      <c r="P84" s="51"/>
      <c r="Q84" s="51"/>
    </row>
    <row r="85" spans="1:17" ht="22.5" customHeight="1">
      <c r="A85" s="24" t="s">
        <v>69</v>
      </c>
      <c r="B85" s="108" t="s">
        <v>49</v>
      </c>
      <c r="C85" s="108"/>
      <c r="D85" s="108"/>
      <c r="E85" s="108"/>
      <c r="F85" s="108"/>
      <c r="G85" s="56"/>
      <c r="H85" s="56"/>
      <c r="I85" s="51"/>
      <c r="J85" s="51"/>
      <c r="K85" s="51"/>
      <c r="L85" s="51"/>
      <c r="M85" s="51"/>
      <c r="N85" s="51"/>
      <c r="O85" s="51"/>
      <c r="P85" s="51"/>
      <c r="Q85" s="51"/>
    </row>
    <row r="86" spans="1:17" ht="52.5" customHeight="1">
      <c r="A86" s="24" t="s">
        <v>70</v>
      </c>
      <c r="B86" s="90" t="s">
        <v>118</v>
      </c>
      <c r="C86" s="90"/>
      <c r="D86" s="90"/>
      <c r="E86" s="90"/>
      <c r="F86" s="90"/>
      <c r="G86" s="58" t="s">
        <v>36</v>
      </c>
      <c r="H86" s="56" t="s">
        <v>57</v>
      </c>
      <c r="I86" s="51">
        <v>0</v>
      </c>
      <c r="J86" s="51">
        <v>3000000</v>
      </c>
      <c r="K86" s="51">
        <v>3000000</v>
      </c>
      <c r="L86" s="51">
        <v>0</v>
      </c>
      <c r="M86" s="51">
        <v>3000000</v>
      </c>
      <c r="N86" s="51">
        <v>3000000</v>
      </c>
      <c r="O86" s="51">
        <v>0</v>
      </c>
      <c r="P86" s="51">
        <v>0</v>
      </c>
      <c r="Q86" s="51">
        <v>0</v>
      </c>
    </row>
    <row r="87" spans="1:17" ht="25.5" customHeight="1">
      <c r="A87" s="110" t="s">
        <v>51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</row>
    <row r="88" spans="1:17" ht="20.25" customHeight="1">
      <c r="A88" s="21">
        <v>10</v>
      </c>
      <c r="B88" s="108" t="s">
        <v>52</v>
      </c>
      <c r="C88" s="108"/>
      <c r="D88" s="108"/>
      <c r="E88" s="108"/>
      <c r="F88" s="108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</row>
    <row r="89" spans="1:17" ht="26.25" customHeight="1">
      <c r="A89" s="24" t="s">
        <v>71</v>
      </c>
      <c r="B89" s="90" t="s">
        <v>72</v>
      </c>
      <c r="C89" s="90"/>
      <c r="D89" s="90"/>
      <c r="E89" s="90"/>
      <c r="F89" s="90"/>
      <c r="G89" s="58" t="s">
        <v>59</v>
      </c>
      <c r="H89" s="56" t="s">
        <v>82</v>
      </c>
      <c r="I89" s="58">
        <v>0</v>
      </c>
      <c r="J89" s="58">
        <v>1</v>
      </c>
      <c r="K89" s="58">
        <v>1</v>
      </c>
      <c r="L89" s="58">
        <v>0</v>
      </c>
      <c r="M89" s="58">
        <v>1</v>
      </c>
      <c r="N89" s="58">
        <v>1</v>
      </c>
      <c r="O89" s="58">
        <v>0</v>
      </c>
      <c r="P89" s="58">
        <v>0</v>
      </c>
      <c r="Q89" s="58">
        <v>0</v>
      </c>
    </row>
    <row r="90" spans="1:17" ht="21.75" customHeight="1">
      <c r="A90" s="109" t="s">
        <v>51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</row>
    <row r="91" spans="1:17" ht="18" customHeight="1">
      <c r="A91" s="24" t="s">
        <v>73</v>
      </c>
      <c r="B91" s="108" t="s">
        <v>53</v>
      </c>
      <c r="C91" s="108"/>
      <c r="D91" s="108"/>
      <c r="E91" s="108"/>
      <c r="F91" s="108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</row>
    <row r="92" spans="1:17" ht="29.25" customHeight="1">
      <c r="A92" s="24" t="s">
        <v>74</v>
      </c>
      <c r="B92" s="90" t="s">
        <v>75</v>
      </c>
      <c r="C92" s="90"/>
      <c r="D92" s="90"/>
      <c r="E92" s="90"/>
      <c r="F92" s="90"/>
      <c r="G92" s="58" t="s">
        <v>36</v>
      </c>
      <c r="H92" s="56" t="s">
        <v>80</v>
      </c>
      <c r="I92" s="51">
        <v>0</v>
      </c>
      <c r="J92" s="51">
        <v>3000000</v>
      </c>
      <c r="K92" s="51">
        <v>3000000</v>
      </c>
      <c r="L92" s="51">
        <v>0</v>
      </c>
      <c r="M92" s="51">
        <v>3000000</v>
      </c>
      <c r="N92" s="51">
        <v>3000000</v>
      </c>
      <c r="O92" s="51">
        <v>0</v>
      </c>
      <c r="P92" s="51">
        <v>0</v>
      </c>
      <c r="Q92" s="51">
        <v>0</v>
      </c>
    </row>
    <row r="93" spans="1:17" ht="29.25" customHeight="1">
      <c r="A93" s="109" t="s">
        <v>51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</row>
    <row r="94" spans="1:17" ht="22.5" customHeight="1">
      <c r="A94" s="24" t="s">
        <v>76</v>
      </c>
      <c r="B94" s="108" t="s">
        <v>60</v>
      </c>
      <c r="C94" s="108"/>
      <c r="D94" s="108"/>
      <c r="E94" s="108"/>
      <c r="F94" s="108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</row>
    <row r="95" spans="1:17" ht="29.25" customHeight="1">
      <c r="A95" s="24" t="s">
        <v>77</v>
      </c>
      <c r="B95" s="90" t="s">
        <v>119</v>
      </c>
      <c r="C95" s="90"/>
      <c r="D95" s="90"/>
      <c r="E95" s="90"/>
      <c r="F95" s="90"/>
      <c r="G95" s="58" t="s">
        <v>62</v>
      </c>
      <c r="H95" s="56" t="s">
        <v>79</v>
      </c>
      <c r="I95" s="57" t="s">
        <v>81</v>
      </c>
      <c r="J95" s="57" t="s">
        <v>120</v>
      </c>
      <c r="K95" s="57" t="s">
        <v>120</v>
      </c>
      <c r="L95" s="57" t="s">
        <v>81</v>
      </c>
      <c r="M95" s="57" t="s">
        <v>120</v>
      </c>
      <c r="N95" s="57" t="s">
        <v>120</v>
      </c>
      <c r="O95" s="57" t="s">
        <v>81</v>
      </c>
      <c r="P95" s="57" t="s">
        <v>81</v>
      </c>
      <c r="Q95" s="57" t="s">
        <v>81</v>
      </c>
    </row>
    <row r="96" spans="1:17" ht="29.25" customHeight="1">
      <c r="A96" s="114" t="s">
        <v>51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6"/>
    </row>
    <row r="97" spans="1:17">
      <c r="A97" s="20"/>
      <c r="B97" s="113"/>
      <c r="C97" s="113"/>
      <c r="D97" s="113"/>
      <c r="E97" s="113"/>
      <c r="F97" s="113"/>
    </row>
    <row r="98" spans="1:17">
      <c r="A98" s="111" t="s">
        <v>56</v>
      </c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</row>
    <row r="99" spans="1:17" ht="97.5" customHeight="1">
      <c r="A99" s="112" t="s">
        <v>121</v>
      </c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1" spans="1:17" ht="23.25" customHeight="1">
      <c r="A101" s="29" t="s">
        <v>38</v>
      </c>
      <c r="O101" s="7" t="s">
        <v>37</v>
      </c>
    </row>
    <row r="103" spans="1:17" ht="27" customHeight="1">
      <c r="A103" s="29" t="s">
        <v>15</v>
      </c>
      <c r="O103" s="7" t="s">
        <v>55</v>
      </c>
    </row>
  </sheetData>
  <mergeCells count="150">
    <mergeCell ref="B73:F73"/>
    <mergeCell ref="B75:F75"/>
    <mergeCell ref="B76:F76"/>
    <mergeCell ref="B78:F78"/>
    <mergeCell ref="B66:Q66"/>
    <mergeCell ref="A74:Q74"/>
    <mergeCell ref="A77:Q77"/>
    <mergeCell ref="B79:F79"/>
    <mergeCell ref="A80:Q80"/>
    <mergeCell ref="B68:Q68"/>
    <mergeCell ref="B70:Q70"/>
    <mergeCell ref="B67:E67"/>
    <mergeCell ref="B69:E69"/>
    <mergeCell ref="B81:F81"/>
    <mergeCell ref="B82:F82"/>
    <mergeCell ref="A83:Q83"/>
    <mergeCell ref="B84:F84"/>
    <mergeCell ref="B85:F85"/>
    <mergeCell ref="B86:F86"/>
    <mergeCell ref="A87:Q87"/>
    <mergeCell ref="A98:Q98"/>
    <mergeCell ref="A99:Q99"/>
    <mergeCell ref="B97:F97"/>
    <mergeCell ref="B88:F88"/>
    <mergeCell ref="B89:F89"/>
    <mergeCell ref="B91:F91"/>
    <mergeCell ref="B92:F92"/>
    <mergeCell ref="B94:F94"/>
    <mergeCell ref="B95:F95"/>
    <mergeCell ref="A90:Q90"/>
    <mergeCell ref="A93:Q93"/>
    <mergeCell ref="A96:Q96"/>
    <mergeCell ref="A51:A52"/>
    <mergeCell ref="B51:F52"/>
    <mergeCell ref="B62:F62"/>
    <mergeCell ref="B63:Q63"/>
    <mergeCell ref="B53:F53"/>
    <mergeCell ref="B54:F54"/>
    <mergeCell ref="B55:F55"/>
    <mergeCell ref="B56:F56"/>
    <mergeCell ref="B57:Q57"/>
    <mergeCell ref="B58:F58"/>
    <mergeCell ref="B59:F59"/>
    <mergeCell ref="G51:G52"/>
    <mergeCell ref="H51:H52"/>
    <mergeCell ref="B61:F61"/>
    <mergeCell ref="O51:Q51"/>
    <mergeCell ref="L51:N51"/>
    <mergeCell ref="B60:Q60"/>
    <mergeCell ref="B64:F64"/>
    <mergeCell ref="B65:F65"/>
    <mergeCell ref="B71:F71"/>
    <mergeCell ref="B72:F72"/>
    <mergeCell ref="P45:P46"/>
    <mergeCell ref="L35:M35"/>
    <mergeCell ref="J45:L45"/>
    <mergeCell ref="M45:O45"/>
    <mergeCell ref="J35:K35"/>
    <mergeCell ref="O40:P40"/>
    <mergeCell ref="I51:K51"/>
    <mergeCell ref="H40:I40"/>
    <mergeCell ref="J40:K40"/>
    <mergeCell ref="A41:Q41"/>
    <mergeCell ref="H35:I35"/>
    <mergeCell ref="A45:A46"/>
    <mergeCell ref="B48:F48"/>
    <mergeCell ref="A44:O44"/>
    <mergeCell ref="G45:I45"/>
    <mergeCell ref="B45:F46"/>
    <mergeCell ref="B47:F47"/>
    <mergeCell ref="B40:C40"/>
    <mergeCell ref="E40:F40"/>
    <mergeCell ref="L40:M40"/>
    <mergeCell ref="A1:Q1"/>
    <mergeCell ref="A2:Q2"/>
    <mergeCell ref="A3:Q3"/>
    <mergeCell ref="A7:Q7"/>
    <mergeCell ref="A8:Q8"/>
    <mergeCell ref="A5:Q5"/>
    <mergeCell ref="A4:Q4"/>
    <mergeCell ref="E10:M10"/>
    <mergeCell ref="E13:M13"/>
    <mergeCell ref="E16:M16"/>
    <mergeCell ref="B16:C16"/>
    <mergeCell ref="B10:C10"/>
    <mergeCell ref="B13:C13"/>
    <mergeCell ref="B11:C11"/>
    <mergeCell ref="B14:C14"/>
    <mergeCell ref="A19:M19"/>
    <mergeCell ref="A20:B20"/>
    <mergeCell ref="A31:M31"/>
    <mergeCell ref="C20:M20"/>
    <mergeCell ref="A21:B21"/>
    <mergeCell ref="C21:M21"/>
    <mergeCell ref="A23:M23"/>
    <mergeCell ref="A30:M30"/>
    <mergeCell ref="A25:M25"/>
    <mergeCell ref="A26:B26"/>
    <mergeCell ref="A27:B27"/>
    <mergeCell ref="C26:M26"/>
    <mergeCell ref="C27:M27"/>
    <mergeCell ref="A32:A33"/>
    <mergeCell ref="B17:C17"/>
    <mergeCell ref="O33:P33"/>
    <mergeCell ref="B36:C36"/>
    <mergeCell ref="E36:F36"/>
    <mergeCell ref="H36:I36"/>
    <mergeCell ref="J36:K36"/>
    <mergeCell ref="L36:M36"/>
    <mergeCell ref="O36:P36"/>
    <mergeCell ref="O34:P34"/>
    <mergeCell ref="O35:P35"/>
    <mergeCell ref="H34:I34"/>
    <mergeCell ref="A28:B28"/>
    <mergeCell ref="C28:M28"/>
    <mergeCell ref="A29:B29"/>
    <mergeCell ref="C29:M29"/>
    <mergeCell ref="R32:R35"/>
    <mergeCell ref="E33:F33"/>
    <mergeCell ref="D32:G32"/>
    <mergeCell ref="B32:C33"/>
    <mergeCell ref="B34:C34"/>
    <mergeCell ref="E34:F34"/>
    <mergeCell ref="E35:F35"/>
    <mergeCell ref="B35:C35"/>
    <mergeCell ref="L34:M34"/>
    <mergeCell ref="H32:M32"/>
    <mergeCell ref="J33:K33"/>
    <mergeCell ref="L33:M33"/>
    <mergeCell ref="J34:K34"/>
    <mergeCell ref="N32:Q32"/>
    <mergeCell ref="H33:I33"/>
    <mergeCell ref="L37:M37"/>
    <mergeCell ref="L38:M38"/>
    <mergeCell ref="H39:I39"/>
    <mergeCell ref="J39:K39"/>
    <mergeCell ref="L39:M39"/>
    <mergeCell ref="O37:P37"/>
    <mergeCell ref="O38:P38"/>
    <mergeCell ref="O39:P39"/>
    <mergeCell ref="B37:C37"/>
    <mergeCell ref="B38:C38"/>
    <mergeCell ref="E37:F37"/>
    <mergeCell ref="E38:F38"/>
    <mergeCell ref="E39:F39"/>
    <mergeCell ref="B39:C39"/>
    <mergeCell ref="H37:I37"/>
    <mergeCell ref="H38:I38"/>
    <mergeCell ref="J37:K37"/>
    <mergeCell ref="J38:K38"/>
  </mergeCells>
  <pageMargins left="0.39370078740157483" right="0.19685039370078741" top="0.27559055118110237" bottom="0.27559055118110237" header="0.19685039370078741" footer="0.19685039370078741"/>
  <pageSetup paperSize="9" scale="59" orientation="landscape" horizontalDpi="180" verticalDpi="180" r:id="rId1"/>
  <rowBreaks count="2" manualBreakCount="2">
    <brk id="40" max="16383" man="1"/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1518313 звіт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2020-01-16T16:19:41Z</dcterms:modified>
</cp:coreProperties>
</file>